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8 D.Lgs. 2023-036\Aperti\RunOffLossAdjustingSinistriFauna - 2025 - xxxx\5. Resoconto gestione finanziaria\"/>
    </mc:Choice>
  </mc:AlternateContent>
  <xr:revisionPtr revIDLastSave="0" documentId="13_ncr:1_{3F1A2501-01BE-4117-9A67-2261180CAAC0}" xr6:coauthVersionLast="47" xr6:coauthVersionMax="47" xr10:uidLastSave="{00000000-0000-0000-0000-000000000000}"/>
  <bookViews>
    <workbookView xWindow="-120" yWindow="-120" windowWidth="23280" windowHeight="1116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2" i="1"/>
  <c r="G12" i="1" s="1"/>
  <c r="H14" i="1"/>
  <c r="F13" i="1"/>
  <c r="F8" i="1"/>
  <c r="G8" i="1" s="1"/>
  <c r="F14" i="1" l="1"/>
  <c r="G13" i="1"/>
  <c r="G14" i="1" s="1"/>
</calcChain>
</file>

<file path=xl/sharedStrings.xml><?xml version="1.0" encoding="utf-8"?>
<sst xmlns="http://schemas.openxmlformats.org/spreadsheetml/2006/main" count="35" uniqueCount="30">
  <si>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</si>
  <si>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</si>
  <si>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</si>
  <si>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</si>
  <si>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</si>
  <si>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</si>
  <si>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</si>
  <si>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</si>
  <si>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</si>
  <si>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</si>
  <si>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</si>
  <si>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</si>
  <si>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</si>
  <si>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</si>
  <si>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del servizio di Run-Off e Loss Adjusting per la gestione dei sinistri causati da fauna selvatica.</t>
  </si>
  <si>
    <t>B966DA39F9</t>
  </si>
  <si>
    <t>B29B25001160002</t>
  </si>
  <si>
    <t>Affidamento diretto (D.Lgs. 36/2023, art. 50 co. 1 lett. b) - RdO MePA.</t>
  </si>
  <si>
    <t>ASSIGESCO s.r.l.</t>
  </si>
  <si>
    <t>Decreto Dirigenziale n. 353 del 12/12/2025</t>
  </si>
  <si>
    <t>Indizione procedura MePA e Prenotazione Impegno</t>
  </si>
  <si>
    <t>Affidamento e Conferma Impegno</t>
  </si>
  <si>
    <t>Decreto Dirigenziale n. 313 del 21/11/2025</t>
  </si>
  <si>
    <t>U03346</t>
  </si>
  <si>
    <t>6250000443/2025</t>
  </si>
  <si>
    <t>6250000444/2026</t>
  </si>
  <si>
    <t>6250000445/2027</t>
  </si>
  <si>
    <t>3250011987/2025</t>
  </si>
  <si>
    <t>3250011988/2026</t>
  </si>
  <si>
    <t>3250011989/2027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</si>
</sst>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/>
  </sheetViews>
  <sheetFormatPr defaultRowHeight="15" x14ac:dyDescent="0.25"/>
  <cols>
    <col min="1" max="1" width="47.85546875" bestFit="1" customWidth="1"/>
    <col min="2" max="2" width="24.28515625" customWidth="1"/>
    <col min="3" max="3" width="44.285156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18" t="s">
        <v>14</v>
      </c>
      <c r="C1" s="18"/>
      <c r="D1" s="18"/>
      <c r="E1" s="18"/>
      <c r="F1" s="18"/>
      <c r="G1" s="18"/>
      <c r="H1" s="18"/>
    </row>
    <row r="2" spans="1:8" x14ac:dyDescent="0.25">
      <c r="A2" s="8" t="s">
        <v>6</v>
      </c>
      <c r="B2" s="3" t="s">
        <v>17</v>
      </c>
      <c r="C2" s="3"/>
      <c r="D2" s="3"/>
      <c r="E2" s="3"/>
      <c r="F2" s="3"/>
      <c r="G2" s="3"/>
      <c r="H2" s="3"/>
    </row>
    <row r="3" spans="1:8" x14ac:dyDescent="0.25">
      <c r="A3" s="8" t="s">
        <v>13</v>
      </c>
      <c r="B3" s="24" t="s">
        <v>18</v>
      </c>
      <c r="C3" s="24"/>
      <c r="D3" s="24"/>
      <c r="E3" s="24"/>
      <c r="F3" s="24"/>
      <c r="G3" s="24"/>
      <c r="H3" s="25"/>
    </row>
    <row r="4" spans="1:8" x14ac:dyDescent="0.25">
      <c r="A4" s="8" t="s">
        <v>7</v>
      </c>
      <c r="B4" s="24" t="s">
        <v>16</v>
      </c>
      <c r="C4" s="24"/>
      <c r="D4" s="24"/>
      <c r="E4" s="24"/>
      <c r="F4" s="24"/>
      <c r="G4" s="24"/>
      <c r="H4" s="25"/>
    </row>
    <row r="5" spans="1:8" x14ac:dyDescent="0.25">
      <c r="A5" s="2" t="s">
        <v>8</v>
      </c>
      <c r="B5" s="26" t="s">
        <v>15</v>
      </c>
      <c r="C5" s="26"/>
      <c r="D5" s="26"/>
      <c r="E5" s="26"/>
      <c r="F5" s="26"/>
      <c r="G5" s="26"/>
      <c r="H5" s="27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12" t="s">
        <v>20</v>
      </c>
      <c r="B8" s="4"/>
      <c r="C8" s="4" t="s">
        <v>22</v>
      </c>
      <c r="D8" s="4" t="s">
        <v>23</v>
      </c>
      <c r="E8" s="4" t="s">
        <v>24</v>
      </c>
      <c r="F8" s="19">
        <f>(H8*100)/122</f>
        <v>0</v>
      </c>
      <c r="G8" s="20">
        <f>F8*22%</f>
        <v>0</v>
      </c>
      <c r="H8" s="21">
        <v>0</v>
      </c>
    </row>
    <row r="9" spans="1:8" x14ac:dyDescent="0.25">
      <c r="A9" s="12"/>
      <c r="B9" s="4"/>
      <c r="C9" s="4"/>
      <c r="D9" s="4" t="s">
        <v>23</v>
      </c>
      <c r="E9" s="4" t="s">
        <v>25</v>
      </c>
      <c r="F9" s="19">
        <v>0</v>
      </c>
      <c r="G9" s="20">
        <v>0</v>
      </c>
      <c r="H9" s="21">
        <v>0</v>
      </c>
    </row>
    <row r="10" spans="1:8" x14ac:dyDescent="0.25">
      <c r="A10" s="12"/>
      <c r="B10" s="4"/>
      <c r="C10" s="4"/>
      <c r="D10" s="4" t="s">
        <v>23</v>
      </c>
      <c r="E10" s="4" t="s">
        <v>26</v>
      </c>
      <c r="F10" s="19">
        <v>0</v>
      </c>
      <c r="G10" s="20">
        <v>0</v>
      </c>
      <c r="H10" s="21">
        <v>0</v>
      </c>
    </row>
    <row r="11" spans="1:8" x14ac:dyDescent="0.25">
      <c r="A11" s="12" t="s">
        <v>21</v>
      </c>
      <c r="B11" s="3"/>
      <c r="C11" s="4" t="s">
        <v>19</v>
      </c>
      <c r="D11" s="4" t="s">
        <v>23</v>
      </c>
      <c r="E11" s="4" t="s">
        <v>27</v>
      </c>
      <c r="F11" s="19">
        <f t="shared" ref="F11:F12" si="0">(H11*100)/122</f>
        <v>35880.836065573771</v>
      </c>
      <c r="G11" s="20">
        <f t="shared" ref="G11:G12" si="1">F11*22%</f>
        <v>7893.7839344262293</v>
      </c>
      <c r="H11" s="21">
        <v>43774.62</v>
      </c>
    </row>
    <row r="12" spans="1:8" x14ac:dyDescent="0.25">
      <c r="A12" s="12"/>
      <c r="B12" s="4"/>
      <c r="C12" s="4"/>
      <c r="D12" s="4" t="s">
        <v>23</v>
      </c>
      <c r="E12" s="4" t="s">
        <v>28</v>
      </c>
      <c r="F12" s="19">
        <f t="shared" si="0"/>
        <v>40190.983606557376</v>
      </c>
      <c r="G12" s="20">
        <f t="shared" si="1"/>
        <v>8842.0163934426237</v>
      </c>
      <c r="H12" s="21">
        <v>49033</v>
      </c>
    </row>
    <row r="13" spans="1:8" x14ac:dyDescent="0.25">
      <c r="D13" s="4" t="s">
        <v>23</v>
      </c>
      <c r="E13" s="4" t="s">
        <v>29</v>
      </c>
      <c r="F13" s="6">
        <f>(H13*100)/122</f>
        <v>40983.606557377047</v>
      </c>
      <c r="G13" s="22">
        <f>F13*22%</f>
        <v>9016.3934426229498</v>
      </c>
      <c r="H13" s="23">
        <v>50000</v>
      </c>
    </row>
    <row r="14" spans="1:8" x14ac:dyDescent="0.25">
      <c r="A14" s="13"/>
      <c r="B14" s="14"/>
      <c r="C14" s="15"/>
      <c r="D14" s="15"/>
      <c r="E14" s="16" t="s">
        <v>9</v>
      </c>
      <c r="F14" s="6">
        <f>SUM(F8:F13)</f>
        <v>117055.4262295082</v>
      </c>
      <c r="G14" s="6">
        <f t="shared" ref="G14:H14" si="2">SUM(G8:G13)</f>
        <v>25752.193770491802</v>
      </c>
      <c r="H14" s="17">
        <f t="shared" si="2"/>
        <v>142807.62</v>
      </c>
    </row>
    <row r="15" spans="1:8" ht="6.75" customHeight="1" x14ac:dyDescent="0.25">
      <c r="A15" s="3"/>
      <c r="B15" s="5"/>
      <c r="C15" s="4"/>
      <c r="D15" s="4"/>
      <c r="E15" s="4"/>
      <c r="F15" s="5"/>
      <c r="G15" s="1"/>
      <c r="H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3"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2026-02-17T21:06:30Z</dcterms:modified>
</cp:coreProperties>
</file>